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F57E074B-8097-40D1-9885-FB7DF3BA930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K4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H6" i="1"/>
  <c r="H10" i="1"/>
  <c r="H13" i="1" s="1"/>
  <c r="G6" i="1"/>
  <c r="G10" i="1"/>
  <c r="G13" i="1" s="1"/>
  <c r="F6" i="1"/>
  <c r="F10" i="1"/>
  <c r="F13" i="1" s="1"/>
  <c r="E6" i="1"/>
  <c r="D7" i="1"/>
  <c r="E10" i="1"/>
  <c r="E13" i="1"/>
  <c r="J10" i="1"/>
  <c r="J13" i="1" l="1"/>
  <c r="I13" i="1"/>
  <c r="I10" i="1"/>
</calcChain>
</file>

<file path=xl/sharedStrings.xml><?xml version="1.0" encoding="utf-8"?>
<sst xmlns="http://schemas.openxmlformats.org/spreadsheetml/2006/main" count="57" uniqueCount="37">
  <si>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</si>
  <si>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</si>
  <si>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</si>
  <si>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</si>
  <si>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</si>
  <si>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</si>
  <si>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</si>
  <si>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</si>
  <si>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</si>
  <si>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</si>
  <si>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</si>
  <si>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</si>
  <si>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</si>
  <si>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</si>
  <si>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</si>
  <si>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</si>
  <si>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</si>
  <si>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</si>
  <si>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</si>
  <si>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</si>
  <si>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</si>
  <si>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</si>
  <si>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Pirjo Granqvist</t>
  </si>
  <si>
    <t>7.-8.</t>
  </si>
  <si>
    <t>Roihu</t>
  </si>
  <si>
    <t>11.-12.</t>
  </si>
  <si>
    <t>MESTARUUSSARJA</t>
  </si>
  <si>
    <t>URA SM-SARJASSA</t>
  </si>
  <si>
    <t>Ottelu</t>
  </si>
  <si>
    <t>1.  ottelu</t>
  </si>
  <si>
    <t>Kunnari</t>
  </si>
  <si>
    <t>21.07. 1975  Roihu - RPL  23-8</t>
  </si>
  <si>
    <t xml:space="preserve">Lyöty </t>
  </si>
  <si>
    <t xml:space="preserve">Tuotu </t>
  </si>
  <si>
    <t>Roihu  (1957)</t>
  </si>
  <si>
    <t xml:space="preserve">           Arvo-ottelut ja mitalit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</si>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</sst>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7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5703125" style="49" customWidth="1"/>
    <col min="12" max="18" width="5.7109375" style="49" customWidth="1"/>
    <col min="19" max="25" width="5.7109375" style="23" customWidth="1"/>
    <col min="26" max="26" width="22.28515625" style="23" customWidth="1"/>
    <col min="27" max="28" width="9.140625" style="23"/>
    <col min="29" max="29" width="66.7109375" style="23" customWidth="1"/>
    <col min="30" max="16384" width="9.140625" style="23"/>
  </cols>
  <sheetData>
    <row r="1" spans="1:31" s="8" customFormat="1" ht="15" customHeight="1" x14ac:dyDescent="0.25">
      <c r="A1" s="1"/>
      <c r="B1" s="26" t="s">
        <v>22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26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35</v>
      </c>
      <c r="U2" s="13"/>
      <c r="V2" s="16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1975</v>
      </c>
      <c r="C4" s="24" t="s">
        <v>23</v>
      </c>
      <c r="D4" s="26" t="s">
        <v>24</v>
      </c>
      <c r="E4" s="51">
        <v>4</v>
      </c>
      <c r="F4" s="24">
        <v>0</v>
      </c>
      <c r="G4" s="24">
        <v>2</v>
      </c>
      <c r="H4" s="24">
        <v>3</v>
      </c>
      <c r="I4" s="52"/>
      <c r="J4" s="52"/>
      <c r="K4" s="31" t="e">
        <f>PRODUCT(#REF!/#REF!)</f>
        <v>#REF!</v>
      </c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>
        <v>1976</v>
      </c>
      <c r="C5" s="24" t="s">
        <v>25</v>
      </c>
      <c r="D5" s="53" t="s">
        <v>24</v>
      </c>
      <c r="E5" s="51">
        <v>7</v>
      </c>
      <c r="F5" s="24">
        <v>0</v>
      </c>
      <c r="G5" s="24">
        <v>1</v>
      </c>
      <c r="H5" s="24">
        <v>3</v>
      </c>
      <c r="I5" s="52"/>
      <c r="J5" s="52"/>
      <c r="K5" s="31" t="e">
        <f>PRODUCT(#REF!/#REF!)</f>
        <v>#REF!</v>
      </c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15" t="s">
        <v>4</v>
      </c>
      <c r="C6" s="16"/>
      <c r="D6" s="14"/>
      <c r="E6" s="17">
        <f>SUM(E4:E5)</f>
        <v>11</v>
      </c>
      <c r="F6" s="17">
        <f>SUM(F4:F5)</f>
        <v>0</v>
      </c>
      <c r="G6" s="17">
        <f>SUM(G4:G5)</f>
        <v>3</v>
      </c>
      <c r="H6" s="17">
        <f>SUM(H4:H5)</f>
        <v>6</v>
      </c>
      <c r="I6" s="17"/>
      <c r="J6" s="17"/>
      <c r="K6" s="27"/>
      <c r="L6" s="17">
        <f>SUM(L4:L5)</f>
        <v>0</v>
      </c>
      <c r="M6" s="17">
        <f>SUM(M4:M5)</f>
        <v>0</v>
      </c>
      <c r="N6" s="17">
        <f>SUM(N4:N5)</f>
        <v>0</v>
      </c>
      <c r="O6" s="17">
        <f>SUM(O4:O5)</f>
        <v>0</v>
      </c>
      <c r="P6" s="17">
        <f>SUM(P4:P5)</f>
        <v>0</v>
      </c>
      <c r="Q6" s="17">
        <f>SUM(Q4:Q5)</f>
        <v>0</v>
      </c>
      <c r="R6" s="17">
        <f>SUM(R4:R5)</f>
        <v>0</v>
      </c>
      <c r="S6" s="17">
        <f>SUM(S4:S5)</f>
        <v>0</v>
      </c>
      <c r="T6" s="17">
        <f t="shared" ref="T6:Y6" si="0">SUM(T4:T5)</f>
        <v>0</v>
      </c>
      <c r="U6" s="17">
        <f t="shared" si="0"/>
        <v>0</v>
      </c>
      <c r="V6" s="17">
        <f t="shared" si="0"/>
        <v>0</v>
      </c>
      <c r="W6" s="17">
        <f t="shared" si="0"/>
        <v>0</v>
      </c>
      <c r="X6" s="17">
        <f t="shared" si="0"/>
        <v>0</v>
      </c>
      <c r="Y6" s="17">
        <f t="shared" si="0"/>
        <v>0</v>
      </c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26" t="s">
        <v>2</v>
      </c>
      <c r="C7" s="28"/>
      <c r="D7" s="29">
        <f>SUM(F6:H6)*5/3+(E6/3)+(T6*25)+(U6*25)+(V6*15)+(W6*25)+(X6*20)+(Y6*15)</f>
        <v>18.666666666666668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30"/>
      <c r="Y7" s="1"/>
      <c r="Z7" s="21"/>
      <c r="AA7" s="7"/>
      <c r="AB7" s="7"/>
      <c r="AC7" s="7"/>
      <c r="AD7" s="7"/>
      <c r="AE7" s="7"/>
    </row>
    <row r="8" spans="1:31" s="8" customFormat="1" ht="15" customHeight="1" x14ac:dyDescent="0.25">
      <c r="A8" s="1"/>
      <c r="B8" s="1"/>
      <c r="C8" s="1"/>
      <c r="D8" s="22"/>
      <c r="E8" s="1"/>
      <c r="F8" s="1"/>
      <c r="G8" s="1"/>
      <c r="H8" s="1"/>
      <c r="I8" s="1"/>
      <c r="J8" s="1"/>
      <c r="K8" s="3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0" t="s">
        <v>27</v>
      </c>
      <c r="C9" s="32"/>
      <c r="D9" s="32"/>
      <c r="E9" s="17" t="s">
        <v>3</v>
      </c>
      <c r="F9" s="17" t="s">
        <v>6</v>
      </c>
      <c r="G9" s="14" t="s">
        <v>7</v>
      </c>
      <c r="H9" s="17" t="s">
        <v>8</v>
      </c>
      <c r="I9" s="17" t="s">
        <v>15</v>
      </c>
      <c r="J9" s="17" t="s">
        <v>16</v>
      </c>
      <c r="K9" s="22"/>
      <c r="L9" s="33" t="s">
        <v>36</v>
      </c>
      <c r="M9" s="11"/>
      <c r="N9" s="11"/>
      <c r="O9" s="11"/>
      <c r="P9" s="54"/>
      <c r="Q9" s="54"/>
      <c r="R9" s="54"/>
      <c r="S9" s="54"/>
      <c r="T9" s="11"/>
      <c r="U9" s="11"/>
      <c r="V9" s="11"/>
      <c r="W9" s="11"/>
      <c r="X9" s="11"/>
      <c r="Y9" s="11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3" t="s">
        <v>9</v>
      </c>
      <c r="C10" s="11"/>
      <c r="D10" s="34"/>
      <c r="E10" s="24">
        <f>PRODUCT(E6)</f>
        <v>11</v>
      </c>
      <c r="F10" s="24">
        <f>PRODUCT(F6)</f>
        <v>0</v>
      </c>
      <c r="G10" s="24">
        <f>PRODUCT(G6)</f>
        <v>3</v>
      </c>
      <c r="H10" s="24">
        <f>PRODUCT(H6)</f>
        <v>6</v>
      </c>
      <c r="I10" s="35">
        <f>PRODUCT((F10+G10)/E10)</f>
        <v>0.27272727272727271</v>
      </c>
      <c r="J10" s="35">
        <f>PRODUCT(H10/E10)</f>
        <v>0.54545454545454541</v>
      </c>
      <c r="K10" s="22"/>
      <c r="L10" s="56" t="s">
        <v>28</v>
      </c>
      <c r="M10" s="57"/>
      <c r="N10" s="58" t="s">
        <v>31</v>
      </c>
      <c r="O10" s="58"/>
      <c r="P10" s="58"/>
      <c r="Q10" s="58"/>
      <c r="R10" s="58"/>
      <c r="S10" s="58"/>
      <c r="T10" s="58"/>
      <c r="U10" s="59" t="s">
        <v>29</v>
      </c>
      <c r="V10" s="58"/>
      <c r="W10" s="58"/>
      <c r="X10" s="58"/>
      <c r="Y10" s="60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6" t="s">
        <v>10</v>
      </c>
      <c r="C11" s="37"/>
      <c r="D11" s="38"/>
      <c r="E11" s="24"/>
      <c r="F11" s="24"/>
      <c r="G11" s="24"/>
      <c r="H11" s="24"/>
      <c r="I11" s="35"/>
      <c r="J11" s="35"/>
      <c r="K11" s="22"/>
      <c r="L11" s="61" t="s">
        <v>32</v>
      </c>
      <c r="M11" s="62"/>
      <c r="N11" s="63" t="s">
        <v>31</v>
      </c>
      <c r="O11" s="63"/>
      <c r="P11" s="63"/>
      <c r="Q11" s="63"/>
      <c r="R11" s="63"/>
      <c r="S11" s="63"/>
      <c r="T11" s="63"/>
      <c r="U11" s="64" t="s">
        <v>29</v>
      </c>
      <c r="V11" s="63"/>
      <c r="W11" s="63"/>
      <c r="X11" s="63"/>
      <c r="Y11" s="65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39" t="s">
        <v>11</v>
      </c>
      <c r="C12" s="40"/>
      <c r="D12" s="41"/>
      <c r="E12" s="25"/>
      <c r="F12" s="25"/>
      <c r="G12" s="25"/>
      <c r="H12" s="25"/>
      <c r="I12" s="42"/>
      <c r="J12" s="42"/>
      <c r="K12" s="22"/>
      <c r="L12" s="61" t="s">
        <v>33</v>
      </c>
      <c r="M12" s="62"/>
      <c r="N12" s="63" t="s">
        <v>31</v>
      </c>
      <c r="O12" s="63"/>
      <c r="P12" s="63"/>
      <c r="Q12" s="63"/>
      <c r="R12" s="63"/>
      <c r="S12" s="63"/>
      <c r="T12" s="63"/>
      <c r="U12" s="64" t="s">
        <v>29</v>
      </c>
      <c r="V12" s="63"/>
      <c r="W12" s="63"/>
      <c r="X12" s="63"/>
      <c r="Y12" s="65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43" t="s">
        <v>12</v>
      </c>
      <c r="C13" s="44"/>
      <c r="D13" s="45"/>
      <c r="E13" s="17">
        <f>SUM(E10:E12)</f>
        <v>11</v>
      </c>
      <c r="F13" s="17">
        <f>SUM(F10:F12)</f>
        <v>0</v>
      </c>
      <c r="G13" s="17">
        <f>SUM(G10:G12)</f>
        <v>3</v>
      </c>
      <c r="H13" s="17">
        <f>SUM(H10:H12)</f>
        <v>6</v>
      </c>
      <c r="I13" s="46">
        <f>PRODUCT((F13+G13)/E13)</f>
        <v>0.27272727272727271</v>
      </c>
      <c r="J13" s="46">
        <f>PRODUCT(H13/E13)</f>
        <v>0.54545454545454541</v>
      </c>
      <c r="K13" s="22"/>
      <c r="L13" s="66" t="s">
        <v>30</v>
      </c>
      <c r="M13" s="67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9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30"/>
      <c r="C14" s="30"/>
      <c r="D14" s="30"/>
      <c r="E14" s="30"/>
      <c r="F14" s="30"/>
      <c r="G14" s="30"/>
      <c r="H14" s="30"/>
      <c r="I14" s="30"/>
      <c r="J14" s="30"/>
      <c r="K14" s="22"/>
      <c r="L14" s="1"/>
      <c r="M14" s="1"/>
      <c r="N14" s="1"/>
      <c r="O14" s="1"/>
      <c r="P14" s="22"/>
      <c r="Q14" s="55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5">
      <c r="A15" s="1"/>
      <c r="B15" s="1" t="s">
        <v>20</v>
      </c>
      <c r="C15" s="1"/>
      <c r="D15" s="50" t="s">
        <v>34</v>
      </c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22"/>
      <c r="Q15" s="55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7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s="4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2"/>
      <c r="X21" s="22"/>
      <c r="Y21" s="22"/>
      <c r="Z21" s="21"/>
      <c r="AA21" s="7"/>
      <c r="AB21" s="7"/>
      <c r="AC21" s="7"/>
      <c r="AD21" s="7"/>
      <c r="AE21" s="7"/>
    </row>
    <row r="22" spans="1:31" s="47" customFormat="1" ht="15" customHeight="1" x14ac:dyDescent="0.2">
      <c r="A22" s="1"/>
      <c r="B22" s="1"/>
      <c r="C22" s="7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s="47" customFormat="1" ht="15" customHeight="1" x14ac:dyDescent="0.2">
      <c r="A23" s="1"/>
      <c r="B23" s="1"/>
      <c r="C23" s="7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s="47" customFormat="1" ht="15" customHeight="1" x14ac:dyDescent="0.2">
      <c r="A24" s="1"/>
      <c r="B24" s="1"/>
      <c r="C24" s="7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s="47" customFormat="1" ht="15" customHeight="1" x14ac:dyDescent="0.2">
      <c r="A25" s="1"/>
      <c r="B25" s="1"/>
      <c r="C25" s="7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s="47" customFormat="1" ht="15" customHeight="1" x14ac:dyDescent="0.2">
      <c r="A26" s="1"/>
      <c r="B26" s="1"/>
      <c r="C26" s="7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s="47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s="47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7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7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s="47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s="47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s="47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s="47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s="47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s="47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s="47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s="47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s="47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s="47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s="47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s="47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s="47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s="47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s="47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s="47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s="47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s="47" customFormat="1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s="47" customFormat="1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s="47" customFormat="1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s="47" customFormat="1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s="47" customFormat="1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s="47" customFormat="1" ht="15" customHeight="1" x14ac:dyDescent="0.2">
      <c r="A53" s="1"/>
      <c r="B53" s="1"/>
      <c r="C53" s="7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s="47" customFormat="1" ht="15" customHeight="1" x14ac:dyDescent="0.2">
      <c r="A54" s="1"/>
      <c r="B54" s="1"/>
      <c r="C54" s="7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1"/>
      <c r="AA54" s="7"/>
      <c r="AB54" s="7"/>
      <c r="AC54" s="7"/>
      <c r="AD54" s="7"/>
      <c r="AE54" s="7"/>
    </row>
    <row r="55" spans="1:31" s="47" customFormat="1" ht="15" customHeight="1" x14ac:dyDescent="0.2">
      <c r="A55" s="1"/>
      <c r="B55" s="1"/>
      <c r="C55" s="7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1"/>
      <c r="AA55" s="7"/>
      <c r="AB55" s="7"/>
      <c r="AC55" s="7"/>
      <c r="AD55" s="7"/>
      <c r="AE55" s="7"/>
    </row>
    <row r="56" spans="1:31" s="47" customFormat="1" ht="15" customHeight="1" x14ac:dyDescent="0.2">
      <c r="A56" s="1"/>
      <c r="B56" s="1"/>
      <c r="C56" s="7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1"/>
      <c r="AA56" s="7"/>
      <c r="AB56" s="7"/>
      <c r="AC56" s="7"/>
      <c r="AD56" s="7"/>
      <c r="AE56" s="7"/>
    </row>
    <row r="57" spans="1:31" s="47" customFormat="1" ht="15" customHeight="1" x14ac:dyDescent="0.2">
      <c r="A57" s="1"/>
      <c r="B57" s="1"/>
      <c r="C57" s="7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1"/>
      <c r="AA57" s="7"/>
      <c r="AB57" s="7"/>
      <c r="AC57" s="7"/>
      <c r="AD57" s="7"/>
      <c r="AE57" s="7"/>
    </row>
    <row r="58" spans="1:31" s="47" customFormat="1" ht="15" customHeight="1" x14ac:dyDescent="0.2">
      <c r="A58" s="1"/>
      <c r="B58" s="1"/>
      <c r="C58" s="7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1"/>
      <c r="AA58" s="7"/>
      <c r="AB58" s="7"/>
      <c r="AC58" s="7"/>
      <c r="AD58" s="7"/>
      <c r="AE58" s="7"/>
    </row>
    <row r="59" spans="1:31" s="47" customFormat="1" ht="15" customHeight="1" x14ac:dyDescent="0.2">
      <c r="A59" s="1"/>
      <c r="B59" s="1"/>
      <c r="C59" s="7"/>
      <c r="D59" s="1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1"/>
      <c r="AA59" s="7"/>
      <c r="AB59" s="7"/>
      <c r="AC59" s="7"/>
      <c r="AD59" s="7"/>
      <c r="AE59" s="7"/>
    </row>
    <row r="60" spans="1:31" s="47" customFormat="1" ht="15" customHeight="1" x14ac:dyDescent="0.2">
      <c r="A60" s="1"/>
      <c r="B60" s="1"/>
      <c r="C60" s="7"/>
      <c r="D60" s="1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1"/>
      <c r="AA60" s="7"/>
      <c r="AB60" s="7"/>
      <c r="AC60" s="7"/>
      <c r="AD60" s="7"/>
      <c r="AE60" s="7"/>
    </row>
    <row r="61" spans="1:31" s="47" customFormat="1" ht="15" customHeight="1" x14ac:dyDescent="0.2">
      <c r="A61" s="1"/>
      <c r="B61" s="1"/>
      <c r="C61" s="7"/>
      <c r="D61" s="1"/>
      <c r="E61" s="1"/>
      <c r="F61" s="1"/>
      <c r="G61" s="1"/>
      <c r="H61" s="1"/>
      <c r="I61" s="1"/>
      <c r="J61" s="1"/>
      <c r="K61" s="2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1"/>
      <c r="AA61" s="7"/>
      <c r="AB61" s="7"/>
      <c r="AC61" s="7"/>
      <c r="AD61" s="7"/>
      <c r="AE61" s="7"/>
    </row>
    <row r="62" spans="1:31" s="47" customFormat="1" ht="15" customHeight="1" x14ac:dyDescent="0.2">
      <c r="A62" s="1"/>
      <c r="B62" s="1"/>
      <c r="C62" s="7"/>
      <c r="D62" s="1"/>
      <c r="E62" s="1"/>
      <c r="F62" s="1"/>
      <c r="G62" s="1"/>
      <c r="H62" s="1"/>
      <c r="I62" s="1"/>
      <c r="J62" s="1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1"/>
      <c r="AA62" s="7"/>
      <c r="AB62" s="7"/>
      <c r="AC62" s="7"/>
      <c r="AD62" s="7"/>
      <c r="AE62" s="7"/>
    </row>
    <row r="63" spans="1:31" s="47" customFormat="1" ht="15" customHeight="1" x14ac:dyDescent="0.2">
      <c r="A63" s="1"/>
      <c r="B63" s="1"/>
      <c r="C63" s="7"/>
      <c r="D63" s="1"/>
      <c r="E63" s="1"/>
      <c r="F63" s="1"/>
      <c r="G63" s="1"/>
      <c r="H63" s="1"/>
      <c r="I63" s="1"/>
      <c r="J63" s="1"/>
      <c r="K63" s="2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1"/>
      <c r="AA63" s="7"/>
      <c r="AB63" s="7"/>
      <c r="AC63" s="7"/>
      <c r="AD63" s="7"/>
      <c r="AE63" s="7"/>
    </row>
    <row r="64" spans="1:31" ht="15" customHeight="1" x14ac:dyDescent="0.25">
      <c r="O64" s="1"/>
      <c r="P64" s="1"/>
      <c r="Q64" s="1"/>
      <c r="R64" s="1"/>
      <c r="S64" s="1"/>
      <c r="T64" s="1"/>
      <c r="U64" s="1"/>
      <c r="V64" s="1"/>
    </row>
    <row r="65" spans="15:22" ht="15" customHeight="1" x14ac:dyDescent="0.25">
      <c r="O65" s="1"/>
      <c r="P65" s="1"/>
      <c r="Q65" s="1"/>
      <c r="R65" s="1"/>
      <c r="S65" s="1"/>
      <c r="T65" s="1"/>
      <c r="U65" s="1"/>
      <c r="V65" s="1"/>
    </row>
    <row r="66" spans="15:22" ht="15" customHeight="1" x14ac:dyDescent="0.25">
      <c r="O66" s="1"/>
      <c r="P66" s="1"/>
      <c r="Q66" s="1"/>
      <c r="R66" s="1"/>
      <c r="S66" s="1"/>
      <c r="T66" s="1"/>
      <c r="U66" s="1"/>
      <c r="V66" s="1"/>
    </row>
    <row r="67" spans="15:22" ht="15" customHeight="1" x14ac:dyDescent="0.25">
      <c r="O67" s="1"/>
      <c r="P67" s="1"/>
      <c r="Q67" s="1"/>
      <c r="R67" s="1"/>
      <c r="S67" s="1"/>
      <c r="T67" s="1"/>
      <c r="U67" s="1"/>
      <c r="V6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2024-12-25T16:53:35Z</dcterms:modified>
</cp:coreProperties>
</file>